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ost breakdown (parts)" sheetId="1" r:id="rId1"/>
  </sheets>
  <definedNames/>
  <calcPr fullCalcOnLoad="1"/>
</workbook>
</file>

<file path=xl/sharedStrings.xml><?xml version="1.0" encoding="utf-8"?>
<sst xmlns="http://schemas.openxmlformats.org/spreadsheetml/2006/main" count="85" uniqueCount="72">
  <si>
    <t>Euro</t>
  </si>
  <si>
    <t>SOP:</t>
  </si>
  <si>
    <t>[sec.]</t>
  </si>
  <si>
    <t>[%]</t>
  </si>
  <si>
    <t>partnumber:</t>
  </si>
  <si>
    <t>description:</t>
  </si>
  <si>
    <t>index:</t>
  </si>
  <si>
    <t>customer:</t>
  </si>
  <si>
    <t>project:</t>
  </si>
  <si>
    <t>volume:</t>
  </si>
  <si>
    <t>supplier:</t>
  </si>
  <si>
    <t>production plant:</t>
  </si>
  <si>
    <t>date:</t>
  </si>
  <si>
    <t>currency:  EURO</t>
  </si>
  <si>
    <t>pos.</t>
  </si>
  <si>
    <t>description</t>
  </si>
  <si>
    <t>unit</t>
  </si>
  <si>
    <t>material price /</t>
  </si>
  <si>
    <t>gross</t>
  </si>
  <si>
    <t>qty.</t>
  </si>
  <si>
    <t>net</t>
  </si>
  <si>
    <t>€/ Unit</t>
  </si>
  <si>
    <t>total</t>
  </si>
  <si>
    <t>scrap</t>
  </si>
  <si>
    <t>scrap costs</t>
  </si>
  <si>
    <t>lot size:</t>
  </si>
  <si>
    <t>operation</t>
  </si>
  <si>
    <t>(size)</t>
  </si>
  <si>
    <t>cycle time</t>
  </si>
  <si>
    <t>rate/ hour</t>
  </si>
  <si>
    <t>labour</t>
  </si>
  <si>
    <t>€/ hour</t>
  </si>
  <si>
    <t>(total)</t>
  </si>
  <si>
    <t>manufacture</t>
  </si>
  <si>
    <t>machine</t>
  </si>
  <si>
    <t>machine type</t>
  </si>
  <si>
    <t>no. of</t>
  </si>
  <si>
    <t>workers</t>
  </si>
  <si>
    <t>cost of</t>
  </si>
  <si>
    <t>cost of machine</t>
  </si>
  <si>
    <t>cost of manufacture/ process</t>
  </si>
  <si>
    <t>cost of mat.</t>
  </si>
  <si>
    <t>total cost of material (net):</t>
  </si>
  <si>
    <t>return</t>
  </si>
  <si>
    <t>labour cost</t>
  </si>
  <si>
    <t>scrap cost on material:</t>
  </si>
  <si>
    <t>cost of manufacture (net):</t>
  </si>
  <si>
    <t>scrap cost on manufacture:</t>
  </si>
  <si>
    <t>profit on manufacture (net):</t>
  </si>
  <si>
    <t>profit on material (net):</t>
  </si>
  <si>
    <t>raw material / procured parts</t>
  </si>
  <si>
    <t>overhead (selling, general and administration) on manufacutring costs (net):</t>
  </si>
  <si>
    <t>R&amp;D amortisation</t>
  </si>
  <si>
    <t>tooling amortisation</t>
  </si>
  <si>
    <t>packaging</t>
  </si>
  <si>
    <t>transport</t>
  </si>
  <si>
    <t>others</t>
  </si>
  <si>
    <t>other information:</t>
  </si>
  <si>
    <t>mat. OH costs</t>
  </si>
  <si>
    <t>material OH rate</t>
  </si>
  <si>
    <t>total material overhead:</t>
  </si>
  <si>
    <t>cost of material (net):</t>
  </si>
  <si>
    <t>material overhead:</t>
  </si>
  <si>
    <t>total scrap cost on material:</t>
  </si>
  <si>
    <t>total cost of manufacture:</t>
  </si>
  <si>
    <t>total scrap cost on manufacture:</t>
  </si>
  <si>
    <t>quotation price (without amortisation and logistic)</t>
  </si>
  <si>
    <t>quotation price:</t>
  </si>
  <si>
    <t>no. of parts/ packaging:</t>
  </si>
  <si>
    <t>Cost BreakDown (part/ assembly)</t>
  </si>
  <si>
    <t>issued by:</t>
  </si>
  <si>
    <t>type of packaging (non-returnable):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</si>
</sst>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0.0%"/>
    <numFmt numFmtId="181" formatCode="#,##0.000\ [$€-1]"/>
    <numFmt numFmtId="182" formatCode="#,##0.0000\ [$€-1]"/>
    <numFmt numFmtId="183" formatCode="#,##0.0000"/>
    <numFmt numFmtId="184" formatCode="#,##0.0000\ &quot;€&quot;"/>
    <numFmt numFmtId="185" formatCode="#,##0.000"/>
    <numFmt numFmtId="186" formatCode="#,##0.00\ _€"/>
    <numFmt numFmtId="187" formatCode="#,##0.00\ &quot;€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8"/>
      <color indexed="12"/>
      <name val="Arial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4" borderId="15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0" fillId="34" borderId="10" xfId="0" applyFill="1" applyBorder="1" applyAlignment="1">
      <alignment horizontal="center" vertical="top"/>
    </xf>
    <xf numFmtId="0" fontId="0" fillId="34" borderId="12" xfId="0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0" fontId="0" fillId="34" borderId="14" xfId="0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0" fillId="34" borderId="19" xfId="0" applyFont="1" applyFill="1" applyBorder="1" applyAlignment="1" applyProtection="1">
      <alignment horizontal="center"/>
      <protection hidden="1"/>
    </xf>
    <xf numFmtId="0" fontId="0" fillId="34" borderId="2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/>
    </xf>
    <xf numFmtId="0" fontId="0" fillId="34" borderId="12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34" borderId="13" xfId="0" applyFont="1" applyFill="1" applyBorder="1" applyAlignment="1" applyProtection="1">
      <alignment horizontal="center"/>
      <protection hidden="1"/>
    </xf>
    <xf numFmtId="0" fontId="0" fillId="34" borderId="14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/>
      <protection hidden="1"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1" fontId="1" fillId="0" borderId="2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Fill="1" applyBorder="1" applyAlignment="1" applyProtection="1">
      <alignment horizontal="right"/>
      <protection locked="0"/>
    </xf>
    <xf numFmtId="10" fontId="0" fillId="0" borderId="21" xfId="0" applyNumberFormat="1" applyFont="1" applyFill="1" applyBorder="1" applyAlignment="1" applyProtection="1">
      <alignment horizontal="right"/>
      <protection locked="0"/>
    </xf>
    <xf numFmtId="10" fontId="0" fillId="0" borderId="22" xfId="0" applyNumberFormat="1" applyFont="1" applyFill="1" applyBorder="1" applyAlignment="1" applyProtection="1">
      <alignment horizontal="right"/>
      <protection locked="0"/>
    </xf>
    <xf numFmtId="1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72" fontId="0" fillId="0" borderId="12" xfId="0" applyNumberFormat="1" applyFont="1" applyFill="1" applyBorder="1" applyAlignment="1" applyProtection="1">
      <alignment horizontal="left"/>
      <protection locked="0"/>
    </xf>
    <xf numFmtId="172" fontId="0" fillId="0" borderId="16" xfId="0" applyNumberFormat="1" applyFont="1" applyFill="1" applyBorder="1" applyAlignment="1" applyProtection="1">
      <alignment horizontal="left"/>
      <protection locked="0"/>
    </xf>
    <xf numFmtId="2" fontId="0" fillId="0" borderId="15" xfId="0" applyNumberFormat="1" applyFont="1" applyFill="1" applyBorder="1" applyAlignment="1" applyProtection="1">
      <alignment horizontal="left"/>
      <protection locked="0"/>
    </xf>
    <xf numFmtId="2" fontId="0" fillId="0" borderId="23" xfId="0" applyNumberFormat="1" applyFont="1" applyFill="1" applyBorder="1" applyAlignment="1" applyProtection="1">
      <alignment horizontal="left"/>
      <protection locked="0"/>
    </xf>
    <xf numFmtId="0" fontId="0" fillId="34" borderId="14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 locked="0"/>
    </xf>
    <xf numFmtId="183" fontId="0" fillId="0" borderId="24" xfId="0" applyNumberFormat="1" applyFont="1" applyFill="1" applyBorder="1" applyAlignment="1" applyProtection="1">
      <alignment horizontal="right"/>
      <protection locked="0"/>
    </xf>
    <xf numFmtId="183" fontId="0" fillId="0" borderId="16" xfId="0" applyNumberFormat="1" applyFont="1" applyFill="1" applyBorder="1" applyAlignment="1" applyProtection="1">
      <alignment horizontal="right"/>
      <protection locked="0"/>
    </xf>
    <xf numFmtId="183" fontId="0" fillId="0" borderId="25" xfId="0" applyNumberFormat="1" applyFont="1" applyFill="1" applyBorder="1" applyAlignment="1" applyProtection="1">
      <alignment horizontal="right"/>
      <protection locked="0"/>
    </xf>
    <xf numFmtId="183" fontId="0" fillId="0" borderId="13" xfId="0" applyNumberFormat="1" applyFont="1" applyFill="1" applyBorder="1" applyAlignment="1" applyProtection="1">
      <alignment horizontal="right"/>
      <protection locked="0"/>
    </xf>
    <xf numFmtId="183" fontId="0" fillId="0" borderId="26" xfId="0" applyNumberFormat="1" applyFont="1" applyFill="1" applyBorder="1" applyAlignment="1" applyProtection="1">
      <alignment horizontal="right"/>
      <protection locked="0"/>
    </xf>
    <xf numFmtId="0" fontId="0" fillId="34" borderId="13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9" fontId="4" fillId="35" borderId="2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2" fillId="0" borderId="0" xfId="0" applyFont="1" applyAlignment="1">
      <alignment/>
    </xf>
    <xf numFmtId="0" fontId="8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7" xfId="0" applyFont="1" applyFill="1" applyBorder="1" applyAlignment="1">
      <alignment/>
    </xf>
    <xf numFmtId="3" fontId="2" fillId="33" borderId="20" xfId="0" applyNumberFormat="1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3" fillId="35" borderId="18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3" fillId="35" borderId="31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0" fillId="35" borderId="20" xfId="0" applyFill="1" applyBorder="1" applyAlignment="1">
      <alignment/>
    </xf>
    <xf numFmtId="0" fontId="6" fillId="35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172" fontId="0" fillId="35" borderId="0" xfId="0" applyNumberFormat="1" applyFill="1" applyAlignment="1">
      <alignment horizontal="right"/>
    </xf>
    <xf numFmtId="172" fontId="5" fillId="35" borderId="0" xfId="0" applyNumberFormat="1" applyFont="1" applyFill="1" applyAlignment="1">
      <alignment/>
    </xf>
    <xf numFmtId="172" fontId="0" fillId="35" borderId="27" xfId="0" applyNumberFormat="1" applyFill="1" applyBorder="1" applyAlignment="1">
      <alignment horizontal="right"/>
    </xf>
    <xf numFmtId="172" fontId="2" fillId="35" borderId="27" xfId="0" applyNumberFormat="1" applyFont="1" applyFill="1" applyBorder="1" applyAlignment="1">
      <alignment horizontal="right"/>
    </xf>
    <xf numFmtId="183" fontId="8" fillId="35" borderId="27" xfId="0" applyNumberFormat="1" applyFont="1" applyFill="1" applyBorder="1" applyAlignment="1">
      <alignment/>
    </xf>
    <xf numFmtId="172" fontId="2" fillId="35" borderId="27" xfId="0" applyNumberFormat="1" applyFont="1" applyFill="1" applyBorder="1" applyAlignment="1">
      <alignment/>
    </xf>
    <xf numFmtId="172" fontId="5" fillId="35" borderId="27" xfId="0" applyNumberFormat="1" applyFont="1" applyFill="1" applyBorder="1" applyAlignment="1">
      <alignment/>
    </xf>
    <xf numFmtId="0" fontId="2" fillId="35" borderId="27" xfId="0" applyFont="1" applyFill="1" applyBorder="1" applyAlignment="1">
      <alignment horizontal="right"/>
    </xf>
    <xf numFmtId="0" fontId="0" fillId="35" borderId="27" xfId="0" applyFont="1" applyFill="1" applyBorder="1" applyAlignment="1">
      <alignment horizontal="right"/>
    </xf>
    <xf numFmtId="184" fontId="3" fillId="35" borderId="27" xfId="0" applyNumberFormat="1" applyFont="1" applyFill="1" applyBorder="1" applyAlignment="1">
      <alignment/>
    </xf>
    <xf numFmtId="172" fontId="0" fillId="35" borderId="0" xfId="0" applyNumberFormat="1" applyFill="1" applyBorder="1" applyAlignment="1">
      <alignment horizontal="right"/>
    </xf>
    <xf numFmtId="172" fontId="5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184" fontId="2" fillId="35" borderId="0" xfId="0" applyNumberFormat="1" applyFont="1" applyFill="1" applyBorder="1" applyAlignment="1">
      <alignment/>
    </xf>
    <xf numFmtId="172" fontId="0" fillId="35" borderId="0" xfId="0" applyNumberFormat="1" applyFill="1" applyAlignment="1">
      <alignment/>
    </xf>
    <xf numFmtId="2" fontId="5" fillId="35" borderId="0" xfId="0" applyNumberFormat="1" applyFont="1" applyFill="1" applyAlignment="1">
      <alignment/>
    </xf>
    <xf numFmtId="172" fontId="5" fillId="35" borderId="11" xfId="0" applyNumberFormat="1" applyFont="1" applyFill="1" applyBorder="1" applyAlignment="1">
      <alignment/>
    </xf>
    <xf numFmtId="172" fontId="5" fillId="35" borderId="0" xfId="0" applyNumberFormat="1" applyFont="1" applyFill="1" applyAlignment="1">
      <alignment horizontal="center"/>
    </xf>
    <xf numFmtId="178" fontId="2" fillId="35" borderId="27" xfId="0" applyNumberFormat="1" applyFont="1" applyFill="1" applyBorder="1" applyAlignment="1">
      <alignment/>
    </xf>
    <xf numFmtId="178" fontId="8" fillId="35" borderId="27" xfId="0" applyNumberFormat="1" applyFont="1" applyFill="1" applyBorder="1" applyAlignment="1">
      <alignment/>
    </xf>
    <xf numFmtId="0" fontId="2" fillId="35" borderId="27" xfId="0" applyFont="1" applyFill="1" applyBorder="1" applyAlignment="1">
      <alignment horizontal="left"/>
    </xf>
    <xf numFmtId="174" fontId="2" fillId="35" borderId="0" xfId="0" applyNumberFormat="1" applyFont="1" applyFill="1" applyBorder="1" applyAlignment="1">
      <alignment/>
    </xf>
    <xf numFmtId="178" fontId="3" fillId="35" borderId="27" xfId="0" applyNumberFormat="1" applyFont="1" applyFill="1" applyBorder="1" applyAlignment="1">
      <alignment/>
    </xf>
    <xf numFmtId="0" fontId="0" fillId="35" borderId="27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184" fontId="0" fillId="35" borderId="27" xfId="0" applyNumberFormat="1" applyFont="1" applyFill="1" applyBorder="1" applyAlignment="1">
      <alignment/>
    </xf>
    <xf numFmtId="178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0" fontId="0" fillId="35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3" fontId="0" fillId="35" borderId="0" xfId="0" applyNumberFormat="1" applyFill="1" applyAlignment="1">
      <alignment horizontal="left"/>
    </xf>
    <xf numFmtId="0" fontId="8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14" fontId="3" fillId="35" borderId="0" xfId="0" applyNumberFormat="1" applyFont="1" applyFill="1" applyAlignment="1">
      <alignment/>
    </xf>
    <xf numFmtId="0" fontId="7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5" borderId="0" xfId="0" applyFont="1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14" fontId="0" fillId="35" borderId="0" xfId="0" applyNumberFormat="1" applyFill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185" fontId="0" fillId="0" borderId="21" xfId="0" applyNumberFormat="1" applyBorder="1" applyAlignment="1" applyProtection="1">
      <alignment horizontal="center"/>
      <protection locked="0"/>
    </xf>
    <xf numFmtId="185" fontId="0" fillId="0" borderId="12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183" fontId="0" fillId="0" borderId="12" xfId="0" applyNumberFormat="1" applyFont="1" applyBorder="1" applyAlignment="1" applyProtection="1">
      <alignment/>
      <protection locked="0"/>
    </xf>
    <xf numFmtId="182" fontId="3" fillId="0" borderId="15" xfId="0" applyNumberFormat="1" applyFont="1" applyBorder="1" applyAlignment="1" applyProtection="1">
      <alignment/>
      <protection locked="0"/>
    </xf>
    <xf numFmtId="10" fontId="0" fillId="0" borderId="21" xfId="0" applyNumberFormat="1" applyBorder="1" applyAlignment="1" applyProtection="1">
      <alignment/>
      <protection locked="0"/>
    </xf>
    <xf numFmtId="178" fontId="0" fillId="0" borderId="12" xfId="0" applyNumberFormat="1" applyFont="1" applyBorder="1" applyAlignment="1" applyProtection="1">
      <alignment/>
      <protection locked="0"/>
    </xf>
    <xf numFmtId="10" fontId="0" fillId="0" borderId="21" xfId="0" applyNumberFormat="1" applyBorder="1" applyAlignment="1" applyProtection="1">
      <alignment horizontal="right"/>
      <protection locked="0"/>
    </xf>
    <xf numFmtId="178" fontId="0" fillId="0" borderId="12" xfId="0" applyNumberFormat="1" applyFont="1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85" fontId="0" fillId="0" borderId="22" xfId="0" applyNumberFormat="1" applyBorder="1" applyAlignment="1" applyProtection="1">
      <alignment horizontal="center"/>
      <protection locked="0"/>
    </xf>
    <xf numFmtId="185" fontId="0" fillId="0" borderId="16" xfId="0" applyNumberFormat="1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183" fontId="0" fillId="0" borderId="16" xfId="0" applyNumberFormat="1" applyFont="1" applyBorder="1" applyAlignment="1" applyProtection="1">
      <alignment/>
      <protection locked="0"/>
    </xf>
    <xf numFmtId="182" fontId="3" fillId="0" borderId="23" xfId="0" applyNumberFormat="1" applyFont="1" applyBorder="1" applyAlignment="1" applyProtection="1">
      <alignment/>
      <protection locked="0"/>
    </xf>
    <xf numFmtId="10" fontId="0" fillId="0" borderId="22" xfId="0" applyNumberFormat="1" applyBorder="1" applyAlignment="1" applyProtection="1">
      <alignment/>
      <protection locked="0"/>
    </xf>
    <xf numFmtId="178" fontId="0" fillId="0" borderId="16" xfId="0" applyNumberFormat="1" applyFont="1" applyBorder="1" applyAlignment="1" applyProtection="1">
      <alignment/>
      <protection locked="0"/>
    </xf>
    <xf numFmtId="10" fontId="0" fillId="0" borderId="22" xfId="0" applyNumberFormat="1" applyBorder="1" applyAlignment="1" applyProtection="1">
      <alignment horizontal="right"/>
      <protection locked="0"/>
    </xf>
    <xf numFmtId="178" fontId="0" fillId="0" borderId="16" xfId="0" applyNumberFormat="1" applyFont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185" fontId="0" fillId="0" borderId="14" xfId="0" applyNumberFormat="1" applyBorder="1" applyAlignment="1" applyProtection="1">
      <alignment horizontal="center"/>
      <protection locked="0"/>
    </xf>
    <xf numFmtId="185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183" fontId="0" fillId="0" borderId="13" xfId="0" applyNumberFormat="1" applyFont="1" applyBorder="1" applyAlignment="1" applyProtection="1">
      <alignment/>
      <protection locked="0"/>
    </xf>
    <xf numFmtId="10" fontId="0" fillId="0" borderId="14" xfId="0" applyNumberFormat="1" applyBorder="1" applyAlignment="1" applyProtection="1">
      <alignment/>
      <protection locked="0"/>
    </xf>
    <xf numFmtId="178" fontId="0" fillId="0" borderId="13" xfId="0" applyNumberFormat="1" applyFont="1" applyBorder="1" applyAlignment="1" applyProtection="1">
      <alignment/>
      <protection locked="0"/>
    </xf>
    <xf numFmtId="10" fontId="0" fillId="0" borderId="14" xfId="0" applyNumberFormat="1" applyBorder="1" applyAlignment="1" applyProtection="1">
      <alignment horizontal="right"/>
      <protection locked="0"/>
    </xf>
    <xf numFmtId="178" fontId="0" fillId="0" borderId="13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182" fontId="3" fillId="0" borderId="12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182" fontId="3" fillId="0" borderId="16" xfId="0" applyNumberFormat="1" applyFont="1" applyFill="1" applyBorder="1" applyAlignment="1" applyProtection="1">
      <alignment horizontal="right"/>
      <protection locked="0"/>
    </xf>
    <xf numFmtId="172" fontId="0" fillId="0" borderId="13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/>
      <protection locked="0"/>
    </xf>
    <xf numFmtId="182" fontId="3" fillId="0" borderId="13" xfId="0" applyNumberFormat="1" applyFont="1" applyFill="1" applyBorder="1" applyAlignment="1" applyProtection="1">
      <alignment horizontal="right"/>
      <protection locked="0"/>
    </xf>
    <xf numFmtId="183" fontId="0" fillId="0" borderId="26" xfId="0" applyNumberFormat="1" applyFont="1" applyBorder="1" applyAlignment="1" applyProtection="1">
      <alignment horizontal="right"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8" fillId="35" borderId="32" xfId="0" applyFont="1" applyFill="1" applyBorder="1" applyAlignment="1" applyProtection="1">
      <alignment horizontal="center"/>
      <protection locked="0"/>
    </xf>
    <xf numFmtId="0" fontId="2" fillId="35" borderId="27" xfId="0" applyFont="1" applyFill="1" applyBorder="1" applyAlignment="1" applyProtection="1">
      <alignment/>
      <protection locked="0"/>
    </xf>
    <xf numFmtId="0" fontId="8" fillId="35" borderId="33" xfId="0" applyFont="1" applyFill="1" applyBorder="1" applyAlignment="1" applyProtection="1">
      <alignment horizontal="center"/>
      <protection locked="0"/>
    </xf>
    <xf numFmtId="0" fontId="8" fillId="35" borderId="34" xfId="0" applyFont="1" applyFill="1" applyBorder="1" applyAlignment="1" applyProtection="1">
      <alignment horizontal="center"/>
      <protection locked="0"/>
    </xf>
    <xf numFmtId="10" fontId="3" fillId="35" borderId="35" xfId="0" applyNumberFormat="1" applyFont="1" applyFill="1" applyBorder="1" applyAlignment="1" applyProtection="1">
      <alignment horizontal="center"/>
      <protection locked="0"/>
    </xf>
    <xf numFmtId="10" fontId="3" fillId="35" borderId="36" xfId="0" applyNumberFormat="1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0" fontId="8" fillId="35" borderId="27" xfId="0" applyFont="1" applyFill="1" applyBorder="1" applyAlignment="1" applyProtection="1">
      <alignment/>
      <protection locked="0"/>
    </xf>
    <xf numFmtId="0" fontId="3" fillId="35" borderId="33" xfId="0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 applyProtection="1">
      <alignment horizontal="center"/>
      <protection locked="0"/>
    </xf>
    <xf numFmtId="182" fontId="3" fillId="35" borderId="37" xfId="0" applyNumberFormat="1" applyFont="1" applyFill="1" applyBorder="1" applyAlignment="1" applyProtection="1">
      <alignment/>
      <protection locked="0"/>
    </xf>
    <xf numFmtId="182" fontId="3" fillId="35" borderId="16" xfId="0" applyNumberFormat="1" applyFont="1" applyFill="1" applyBorder="1" applyAlignment="1" applyProtection="1">
      <alignment/>
      <protection locked="0"/>
    </xf>
    <xf numFmtId="10" fontId="3" fillId="35" borderId="32" xfId="0" applyNumberFormat="1" applyFont="1" applyFill="1" applyBorder="1" applyAlignment="1" applyProtection="1">
      <alignment horizontal="center"/>
      <protection locked="0"/>
    </xf>
    <xf numFmtId="182" fontId="8" fillId="35" borderId="37" xfId="0" applyNumberFormat="1" applyFont="1" applyFill="1" applyBorder="1" applyAlignment="1" applyProtection="1">
      <alignment/>
      <protection locked="0"/>
    </xf>
    <xf numFmtId="0" fontId="2" fillId="35" borderId="20" xfId="0" applyFont="1" applyFill="1" applyBorder="1" applyAlignment="1" applyProtection="1">
      <alignment/>
      <protection locked="0"/>
    </xf>
    <xf numFmtId="0" fontId="8" fillId="35" borderId="38" xfId="0" applyFont="1" applyFill="1" applyBorder="1" applyAlignment="1" applyProtection="1">
      <alignment horizontal="center"/>
      <protection locked="0"/>
    </xf>
    <xf numFmtId="182" fontId="8" fillId="35" borderId="39" xfId="0" applyNumberFormat="1" applyFont="1" applyFill="1" applyBorder="1" applyAlignment="1" applyProtection="1">
      <alignment/>
      <protection locked="0"/>
    </xf>
    <xf numFmtId="182" fontId="3" fillId="35" borderId="13" xfId="0" applyNumberFormat="1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4" fillId="35" borderId="20" xfId="0" applyFont="1" applyFill="1" applyBorder="1" applyAlignment="1" applyProtection="1">
      <alignment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 horizontal="center"/>
      <protection locked="0"/>
    </xf>
    <xf numFmtId="172" fontId="3" fillId="35" borderId="0" xfId="0" applyNumberFormat="1" applyFont="1" applyFill="1" applyBorder="1" applyAlignment="1" applyProtection="1">
      <alignment horizontal="center"/>
      <protection locked="0"/>
    </xf>
    <xf numFmtId="172" fontId="3" fillId="35" borderId="16" xfId="0" applyNumberFormat="1" applyFont="1" applyFill="1" applyBorder="1" applyAlignment="1" applyProtection="1">
      <alignment horizontal="center"/>
      <protection locked="0"/>
    </xf>
    <xf numFmtId="0" fontId="8" fillId="35" borderId="16" xfId="0" applyFont="1" applyFill="1" applyBorder="1" applyAlignment="1" applyProtection="1">
      <alignment horizontal="center"/>
      <protection locked="0"/>
    </xf>
    <xf numFmtId="10" fontId="3" fillId="35" borderId="0" xfId="0" applyNumberFormat="1" applyFont="1" applyFill="1" applyBorder="1" applyAlignment="1" applyProtection="1">
      <alignment horizontal="center"/>
      <protection locked="0"/>
    </xf>
    <xf numFmtId="9" fontId="4" fillId="35" borderId="20" xfId="0" applyNumberFormat="1" applyFont="1" applyFill="1" applyBorder="1" applyAlignment="1" applyProtection="1">
      <alignment horizontal="center"/>
      <protection locked="0"/>
    </xf>
    <xf numFmtId="172" fontId="4" fillId="35" borderId="13" xfId="0" applyNumberFormat="1" applyFont="1" applyFill="1" applyBorder="1" applyAlignment="1" applyProtection="1">
      <alignment/>
      <protection locked="0"/>
    </xf>
    <xf numFmtId="0" fontId="8" fillId="35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82" fontId="3" fillId="35" borderId="37" xfId="0" applyNumberFormat="1" applyFont="1" applyFill="1" applyBorder="1" applyAlignment="1" applyProtection="1">
      <alignment horizontal="center"/>
      <protection locked="0"/>
    </xf>
    <xf numFmtId="182" fontId="3" fillId="35" borderId="16" xfId="0" applyNumberFormat="1" applyFont="1" applyFill="1" applyBorder="1" applyAlignment="1" applyProtection="1">
      <alignment horizontal="center"/>
      <protection locked="0"/>
    </xf>
    <xf numFmtId="182" fontId="3" fillId="35" borderId="40" xfId="0" applyNumberFormat="1" applyFont="1" applyFill="1" applyBorder="1" applyAlignment="1" applyProtection="1">
      <alignment horizontal="center"/>
      <protection locked="0"/>
    </xf>
    <xf numFmtId="182" fontId="3" fillId="35" borderId="41" xfId="0" applyNumberFormat="1" applyFont="1" applyFill="1" applyBorder="1" applyAlignment="1" applyProtection="1">
      <alignment horizontal="center"/>
      <protection locked="0"/>
    </xf>
    <xf numFmtId="182" fontId="8" fillId="35" borderId="37" xfId="0" applyNumberFormat="1" applyFont="1" applyFill="1" applyBorder="1" applyAlignment="1" applyProtection="1">
      <alignment horizontal="center"/>
      <protection locked="0"/>
    </xf>
    <xf numFmtId="182" fontId="8" fillId="35" borderId="16" xfId="0" applyNumberFormat="1" applyFont="1" applyFill="1" applyBorder="1" applyAlignment="1" applyProtection="1">
      <alignment horizontal="center"/>
      <protection locked="0"/>
    </xf>
    <xf numFmtId="182" fontId="14" fillId="35" borderId="42" xfId="0" applyNumberFormat="1" applyFont="1" applyFill="1" applyBorder="1" applyAlignment="1" applyProtection="1">
      <alignment horizontal="center" vertical="center"/>
      <protection locked="0"/>
    </xf>
    <xf numFmtId="182" fontId="14" fillId="35" borderId="12" xfId="0" applyNumberFormat="1" applyFont="1" applyFill="1" applyBorder="1" applyAlignment="1" applyProtection="1">
      <alignment horizontal="center" vertical="center"/>
      <protection locked="0"/>
    </xf>
    <xf numFmtId="182" fontId="14" fillId="35" borderId="39" xfId="0" applyNumberFormat="1" applyFont="1" applyFill="1" applyBorder="1" applyAlignment="1" applyProtection="1">
      <alignment horizontal="center" vertical="center"/>
      <protection locked="0"/>
    </xf>
    <xf numFmtId="182" fontId="14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4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82" fontId="11" fillId="35" borderId="43" xfId="0" applyNumberFormat="1" applyFont="1" applyFill="1" applyBorder="1" applyAlignment="1" applyProtection="1">
      <alignment horizontal="center" vertical="center"/>
      <protection locked="0"/>
    </xf>
    <xf numFmtId="182" fontId="11" fillId="35" borderId="44" xfId="0" applyNumberFormat="1" applyFont="1" applyFill="1" applyBorder="1" applyAlignment="1" applyProtection="1">
      <alignment horizontal="center" vertical="center"/>
      <protection locked="0"/>
    </xf>
    <xf numFmtId="182" fontId="11" fillId="35" borderId="40" xfId="0" applyNumberFormat="1" applyFont="1" applyFill="1" applyBorder="1" applyAlignment="1" applyProtection="1">
      <alignment horizontal="center" vertical="center"/>
      <protection locked="0"/>
    </xf>
    <xf numFmtId="182" fontId="11" fillId="35" borderId="41" xfId="0" applyNumberFormat="1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9" fillId="35" borderId="20" xfId="0" applyFont="1" applyFill="1" applyBorder="1" applyAlignment="1">
      <alignment horizontal="left" vertical="center"/>
    </xf>
    <xf numFmtId="0" fontId="8" fillId="35" borderId="45" xfId="0" applyFont="1" applyFill="1" applyBorder="1" applyAlignment="1">
      <alignment horizontal="left" vertical="center"/>
    </xf>
    <xf numFmtId="0" fontId="8" fillId="35" borderId="46" xfId="0" applyFont="1" applyFill="1" applyBorder="1" applyAlignment="1">
      <alignment horizontal="left" vertical="center"/>
    </xf>
    <xf numFmtId="0" fontId="8" fillId="35" borderId="31" xfId="0" applyFont="1" applyFill="1" applyBorder="1" applyAlignment="1">
      <alignment horizontal="left" vertical="center"/>
    </xf>
    <xf numFmtId="0" fontId="8" fillId="35" borderId="27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</xdr:row>
      <xdr:rowOff>19050</xdr:rowOff>
    </xdr:from>
    <xdr:to>
      <xdr:col>13</xdr:col>
      <xdr:colOff>0</xdr:colOff>
      <xdr:row>7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62800" y="838200"/>
          <a:ext cx="37909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comment</a:t>
          </a:r>
        </a:p>
      </xdr:txBody>
    </xdr:sp>
    <xdr:clientData fLocksWithSheet="0"/>
  </xdr:twoCellAnchor>
  <xdr:twoCellAnchor>
    <xdr:from>
      <xdr:col>10</xdr:col>
      <xdr:colOff>638175</xdr:colOff>
      <xdr:row>0</xdr:row>
      <xdr:rowOff>47625</xdr:rowOff>
    </xdr:from>
    <xdr:to>
      <xdr:col>12</xdr:col>
      <xdr:colOff>638175</xdr:colOff>
      <xdr:row>1</xdr:row>
      <xdr:rowOff>142875</xdr:rowOff>
    </xdr:to>
    <xdr:pic>
      <xdr:nvPicPr>
        <xdr:cNvPr id="2" name="Picture 3" descr="00 Parat Werk Pantone200 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7625"/>
          <a:ext cx="1514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tabSelected="1" zoomScale="60" zoomScaleNormal="6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9.28125" style="0" customWidth="1"/>
    <col min="2" max="2" width="26.421875" style="0" customWidth="1"/>
    <col min="3" max="3" width="8.7109375" style="0" customWidth="1"/>
    <col min="4" max="4" width="16.8515625" style="0" customWidth="1"/>
    <col min="5" max="5" width="8.8515625" style="0" bestFit="1" customWidth="1"/>
    <col min="6" max="6" width="9.421875" style="0" bestFit="1" customWidth="1"/>
    <col min="8" max="8" width="11.140625" style="0" customWidth="1"/>
    <col min="9" max="9" width="13.140625" style="0" bestFit="1" customWidth="1"/>
    <col min="10" max="10" width="15.8515625" style="0" customWidth="1"/>
    <col min="11" max="11" width="13.28125" style="0" bestFit="1" customWidth="1"/>
    <col min="12" max="12" width="9.421875" style="0" customWidth="1"/>
    <col min="13" max="13" width="10.421875" style="0" bestFit="1" customWidth="1"/>
    <col min="14" max="14" width="5.28125" style="0" bestFit="1" customWidth="1"/>
  </cols>
  <sheetData>
    <row r="1" spans="1:15" ht="18">
      <c r="A1" s="6" t="s">
        <v>69</v>
      </c>
      <c r="B1" s="7"/>
      <c r="C1" s="8"/>
      <c r="D1" s="9"/>
      <c r="E1" s="9"/>
      <c r="F1" s="10"/>
      <c r="G1" s="11"/>
      <c r="H1" s="11"/>
      <c r="I1" s="11"/>
      <c r="J1" s="11"/>
      <c r="K1" s="11"/>
      <c r="L1" s="11"/>
      <c r="M1" s="12"/>
      <c r="N1" s="4"/>
      <c r="O1" s="4"/>
    </row>
    <row r="2" spans="1:15" ht="18">
      <c r="A2" s="30" t="s">
        <v>5</v>
      </c>
      <c r="B2" s="139"/>
      <c r="C2" s="140"/>
      <c r="D2" s="25"/>
      <c r="E2" s="25"/>
      <c r="F2" s="26"/>
      <c r="G2" s="27"/>
      <c r="H2" s="27"/>
      <c r="I2" s="27"/>
      <c r="J2" s="27"/>
      <c r="K2" s="27"/>
      <c r="L2" s="27"/>
      <c r="M2" s="28"/>
      <c r="N2" s="4"/>
      <c r="O2" s="4"/>
    </row>
    <row r="3" spans="1:15" ht="16.5" thickBot="1">
      <c r="A3" s="29" t="s">
        <v>4</v>
      </c>
      <c r="B3" s="141"/>
      <c r="C3" s="142"/>
      <c r="D3" s="142" t="s">
        <v>6</v>
      </c>
      <c r="E3" s="142"/>
      <c r="F3" s="142"/>
      <c r="G3" s="143"/>
      <c r="H3" s="143"/>
      <c r="I3" s="143"/>
      <c r="J3" s="143"/>
      <c r="K3" s="143"/>
      <c r="L3" s="143"/>
      <c r="M3" s="144"/>
      <c r="N3" s="4"/>
      <c r="O3" s="4"/>
    </row>
    <row r="4" spans="1:15" ht="12" customHeight="1">
      <c r="A4" s="129"/>
      <c r="B4" s="130"/>
      <c r="C4" s="129"/>
      <c r="D4" s="129"/>
      <c r="E4" s="129"/>
      <c r="F4" s="129"/>
      <c r="G4" s="131"/>
      <c r="H4" s="131"/>
      <c r="I4" s="131"/>
      <c r="J4" s="131"/>
      <c r="K4" s="131"/>
      <c r="L4" s="131"/>
      <c r="M4" s="131"/>
      <c r="N4" s="4"/>
      <c r="O4" s="4"/>
    </row>
    <row r="5" spans="1:14" ht="12.75">
      <c r="A5" s="132" t="s">
        <v>7</v>
      </c>
      <c r="B5" s="145"/>
      <c r="C5" s="133"/>
      <c r="D5" s="133"/>
      <c r="E5" s="133"/>
      <c r="F5" s="134"/>
      <c r="G5" s="132"/>
      <c r="H5" s="132"/>
      <c r="I5" s="132"/>
      <c r="J5" s="132"/>
      <c r="K5" s="132"/>
      <c r="L5" s="132"/>
      <c r="M5" s="132"/>
      <c r="N5" s="5"/>
    </row>
    <row r="6" spans="1:13" ht="12.75">
      <c r="A6" s="90" t="s">
        <v>8</v>
      </c>
      <c r="B6" s="14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2.75">
      <c r="A7" s="90" t="s">
        <v>1</v>
      </c>
      <c r="B7" s="146"/>
      <c r="C7" s="135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12.75">
      <c r="A8" s="90" t="s">
        <v>9</v>
      </c>
      <c r="B8" s="146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ht="12.75">
      <c r="A9" s="66" t="s">
        <v>10</v>
      </c>
      <c r="B9" s="146"/>
      <c r="C9" s="90" t="s">
        <v>11</v>
      </c>
      <c r="D9" s="147"/>
      <c r="E9" s="147"/>
      <c r="F9" s="148"/>
      <c r="G9" s="147"/>
      <c r="H9" s="147"/>
      <c r="I9" s="147"/>
      <c r="J9" s="147"/>
      <c r="K9" s="147"/>
      <c r="L9" s="147"/>
      <c r="M9" s="147"/>
    </row>
    <row r="10" spans="1:13" ht="12.75">
      <c r="A10" s="90" t="s">
        <v>70</v>
      </c>
      <c r="B10" s="146"/>
      <c r="C10" s="90" t="s">
        <v>12</v>
      </c>
      <c r="D10" s="147"/>
      <c r="E10" s="147"/>
      <c r="F10" s="148"/>
      <c r="G10" s="147"/>
      <c r="H10" s="147"/>
      <c r="I10" s="147"/>
      <c r="J10" s="147"/>
      <c r="K10" s="147"/>
      <c r="L10" s="147"/>
      <c r="M10" s="147"/>
    </row>
    <row r="11" spans="1:13" s="20" customFormat="1" ht="15.75">
      <c r="A11" s="235" t="s">
        <v>13</v>
      </c>
      <c r="B11" s="235"/>
      <c r="C11" s="137"/>
      <c r="D11" s="137"/>
      <c r="E11" s="137"/>
      <c r="F11" s="138"/>
      <c r="G11" s="137"/>
      <c r="H11" s="137"/>
      <c r="I11" s="137"/>
      <c r="J11" s="137"/>
      <c r="K11" s="137"/>
      <c r="L11" s="137"/>
      <c r="M11" s="137"/>
    </row>
    <row r="12" spans="1:13" s="20" customFormat="1" ht="17.25" customHeight="1">
      <c r="A12" s="136"/>
      <c r="B12" s="136"/>
      <c r="C12" s="137"/>
      <c r="D12" s="137"/>
      <c r="E12" s="137"/>
      <c r="F12" s="138"/>
      <c r="G12" s="137"/>
      <c r="H12" s="137"/>
      <c r="I12" s="137"/>
      <c r="J12" s="137"/>
      <c r="K12" s="137"/>
      <c r="L12" s="137"/>
      <c r="M12" s="137"/>
    </row>
    <row r="13" spans="1:13" s="20" customFormat="1" ht="17.25" customHeight="1">
      <c r="A13" s="136"/>
      <c r="B13" s="136"/>
      <c r="C13" s="137"/>
      <c r="D13" s="137"/>
      <c r="E13" s="137"/>
      <c r="F13" s="138"/>
      <c r="G13" s="137"/>
      <c r="H13" s="137"/>
      <c r="I13" s="137"/>
      <c r="J13" s="137"/>
      <c r="K13" s="137"/>
      <c r="L13" s="137"/>
      <c r="M13" s="137"/>
    </row>
    <row r="14" spans="1:13" ht="17.25" customHeight="1" thickBo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16.5" thickBot="1">
      <c r="A15" s="73" t="s">
        <v>50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</row>
    <row r="16" spans="1:13" ht="12.75">
      <c r="A16" s="21"/>
      <c r="B16" s="22"/>
      <c r="C16" s="13"/>
      <c r="D16" s="14" t="s">
        <v>17</v>
      </c>
      <c r="E16" s="13" t="s">
        <v>18</v>
      </c>
      <c r="F16" s="14" t="s">
        <v>20</v>
      </c>
      <c r="G16" s="236" t="s">
        <v>43</v>
      </c>
      <c r="H16" s="237"/>
      <c r="I16" s="35" t="s">
        <v>41</v>
      </c>
      <c r="J16" s="13" t="s">
        <v>59</v>
      </c>
      <c r="K16" s="14"/>
      <c r="L16" s="13" t="s">
        <v>23</v>
      </c>
      <c r="M16" s="14"/>
    </row>
    <row r="17" spans="1:13" ht="13.5" thickBot="1">
      <c r="A17" s="24" t="s">
        <v>14</v>
      </c>
      <c r="B17" s="23" t="s">
        <v>15</v>
      </c>
      <c r="C17" s="16" t="s">
        <v>16</v>
      </c>
      <c r="D17" s="15" t="s">
        <v>16</v>
      </c>
      <c r="E17" s="16" t="s">
        <v>19</v>
      </c>
      <c r="F17" s="15" t="s">
        <v>19</v>
      </c>
      <c r="G17" s="56" t="s">
        <v>21</v>
      </c>
      <c r="H17" s="57" t="s">
        <v>22</v>
      </c>
      <c r="I17" s="36" t="s">
        <v>20</v>
      </c>
      <c r="J17" s="38" t="s">
        <v>3</v>
      </c>
      <c r="K17" s="64" t="s">
        <v>58</v>
      </c>
      <c r="L17" s="38" t="s">
        <v>3</v>
      </c>
      <c r="M17" s="64" t="s">
        <v>24</v>
      </c>
    </row>
    <row r="18" spans="1:13" ht="15">
      <c r="A18" s="149">
        <v>1</v>
      </c>
      <c r="B18" s="150"/>
      <c r="C18" s="151"/>
      <c r="D18" s="152"/>
      <c r="E18" s="153"/>
      <c r="F18" s="154"/>
      <c r="G18" s="155"/>
      <c r="H18" s="156">
        <f>(E18-F18)*G18</f>
        <v>0</v>
      </c>
      <c r="I18" s="157">
        <f>(D18*F18)-H18</f>
        <v>0</v>
      </c>
      <c r="J18" s="158">
        <v>0</v>
      </c>
      <c r="K18" s="159">
        <f>I18*J18</f>
        <v>0</v>
      </c>
      <c r="L18" s="160">
        <v>0</v>
      </c>
      <c r="M18" s="161">
        <f>I18*L18</f>
        <v>0</v>
      </c>
    </row>
    <row r="19" spans="1:13" ht="15">
      <c r="A19" s="162">
        <v>2</v>
      </c>
      <c r="B19" s="163"/>
      <c r="C19" s="164"/>
      <c r="D19" s="165"/>
      <c r="E19" s="166"/>
      <c r="F19" s="167"/>
      <c r="G19" s="168"/>
      <c r="H19" s="169">
        <f>(E19-F19)*G19</f>
        <v>0</v>
      </c>
      <c r="I19" s="170">
        <f>(D19*F19)-H19</f>
        <v>0</v>
      </c>
      <c r="J19" s="171">
        <v>0</v>
      </c>
      <c r="K19" s="172">
        <f>I19*J19</f>
        <v>0</v>
      </c>
      <c r="L19" s="173">
        <v>0</v>
      </c>
      <c r="M19" s="174">
        <f>I19*L19</f>
        <v>0</v>
      </c>
    </row>
    <row r="20" spans="1:13" ht="15">
      <c r="A20" s="162">
        <v>3</v>
      </c>
      <c r="B20" s="163"/>
      <c r="C20" s="175"/>
      <c r="D20" s="165"/>
      <c r="E20" s="166"/>
      <c r="F20" s="167"/>
      <c r="G20" s="168"/>
      <c r="H20" s="169">
        <f aca="true" t="shared" si="0" ref="H20:H29">(E20-F20)*G20</f>
        <v>0</v>
      </c>
      <c r="I20" s="170">
        <f aca="true" t="shared" si="1" ref="I20:I29">(D20*F20)-H20</f>
        <v>0</v>
      </c>
      <c r="J20" s="171">
        <v>0</v>
      </c>
      <c r="K20" s="172">
        <f aca="true" t="shared" si="2" ref="K20:K29">I20*J20</f>
        <v>0</v>
      </c>
      <c r="L20" s="173">
        <v>0</v>
      </c>
      <c r="M20" s="174">
        <f aca="true" t="shared" si="3" ref="M20:M29">I20*L20</f>
        <v>0</v>
      </c>
    </row>
    <row r="21" spans="1:13" ht="15">
      <c r="A21" s="162">
        <v>4</v>
      </c>
      <c r="B21" s="163"/>
      <c r="C21" s="175"/>
      <c r="D21" s="165"/>
      <c r="E21" s="166"/>
      <c r="F21" s="167"/>
      <c r="G21" s="168"/>
      <c r="H21" s="169">
        <f t="shared" si="0"/>
        <v>0</v>
      </c>
      <c r="I21" s="170">
        <f t="shared" si="1"/>
        <v>0</v>
      </c>
      <c r="J21" s="171">
        <v>0</v>
      </c>
      <c r="K21" s="172">
        <f t="shared" si="2"/>
        <v>0</v>
      </c>
      <c r="L21" s="173">
        <v>0</v>
      </c>
      <c r="M21" s="174">
        <f t="shared" si="3"/>
        <v>0</v>
      </c>
    </row>
    <row r="22" spans="1:13" ht="15">
      <c r="A22" s="162">
        <v>5</v>
      </c>
      <c r="B22" s="163"/>
      <c r="C22" s="175"/>
      <c r="D22" s="165"/>
      <c r="E22" s="166"/>
      <c r="F22" s="167"/>
      <c r="G22" s="168"/>
      <c r="H22" s="169">
        <f t="shared" si="0"/>
        <v>0</v>
      </c>
      <c r="I22" s="170">
        <f t="shared" si="1"/>
        <v>0</v>
      </c>
      <c r="J22" s="171">
        <v>0</v>
      </c>
      <c r="K22" s="172">
        <f t="shared" si="2"/>
        <v>0</v>
      </c>
      <c r="L22" s="173">
        <v>0</v>
      </c>
      <c r="M22" s="174">
        <f t="shared" si="3"/>
        <v>0</v>
      </c>
    </row>
    <row r="23" spans="1:13" ht="15">
      <c r="A23" s="162">
        <v>6</v>
      </c>
      <c r="B23" s="163"/>
      <c r="C23" s="175"/>
      <c r="D23" s="165"/>
      <c r="E23" s="166"/>
      <c r="F23" s="167"/>
      <c r="G23" s="168"/>
      <c r="H23" s="169">
        <f t="shared" si="0"/>
        <v>0</v>
      </c>
      <c r="I23" s="170">
        <f t="shared" si="1"/>
        <v>0</v>
      </c>
      <c r="J23" s="171">
        <v>0</v>
      </c>
      <c r="K23" s="172">
        <f t="shared" si="2"/>
        <v>0</v>
      </c>
      <c r="L23" s="173">
        <v>0</v>
      </c>
      <c r="M23" s="174">
        <f t="shared" si="3"/>
        <v>0</v>
      </c>
    </row>
    <row r="24" spans="1:13" ht="15">
      <c r="A24" s="162">
        <v>7</v>
      </c>
      <c r="B24" s="163"/>
      <c r="C24" s="175"/>
      <c r="D24" s="165"/>
      <c r="E24" s="166"/>
      <c r="F24" s="167"/>
      <c r="G24" s="168"/>
      <c r="H24" s="169">
        <f t="shared" si="0"/>
        <v>0</v>
      </c>
      <c r="I24" s="170">
        <f t="shared" si="1"/>
        <v>0</v>
      </c>
      <c r="J24" s="171">
        <v>0</v>
      </c>
      <c r="K24" s="172">
        <f t="shared" si="2"/>
        <v>0</v>
      </c>
      <c r="L24" s="173">
        <v>0</v>
      </c>
      <c r="M24" s="174">
        <f t="shared" si="3"/>
        <v>0</v>
      </c>
    </row>
    <row r="25" spans="1:13" ht="15">
      <c r="A25" s="162">
        <v>8</v>
      </c>
      <c r="B25" s="163"/>
      <c r="C25" s="175"/>
      <c r="D25" s="165"/>
      <c r="E25" s="166"/>
      <c r="F25" s="167"/>
      <c r="G25" s="168"/>
      <c r="H25" s="169">
        <f t="shared" si="0"/>
        <v>0</v>
      </c>
      <c r="I25" s="170">
        <f t="shared" si="1"/>
        <v>0</v>
      </c>
      <c r="J25" s="171">
        <v>0</v>
      </c>
      <c r="K25" s="172">
        <f t="shared" si="2"/>
        <v>0</v>
      </c>
      <c r="L25" s="173">
        <v>0</v>
      </c>
      <c r="M25" s="174">
        <f t="shared" si="3"/>
        <v>0</v>
      </c>
    </row>
    <row r="26" spans="1:13" ht="15">
      <c r="A26" s="162">
        <v>9</v>
      </c>
      <c r="B26" s="163"/>
      <c r="C26" s="175"/>
      <c r="D26" s="165"/>
      <c r="E26" s="166"/>
      <c r="F26" s="167"/>
      <c r="G26" s="168"/>
      <c r="H26" s="169">
        <f t="shared" si="0"/>
        <v>0</v>
      </c>
      <c r="I26" s="170">
        <f t="shared" si="1"/>
        <v>0</v>
      </c>
      <c r="J26" s="171">
        <v>0</v>
      </c>
      <c r="K26" s="172">
        <f t="shared" si="2"/>
        <v>0</v>
      </c>
      <c r="L26" s="173">
        <v>0</v>
      </c>
      <c r="M26" s="174">
        <f t="shared" si="3"/>
        <v>0</v>
      </c>
    </row>
    <row r="27" spans="1:13" ht="15">
      <c r="A27" s="162">
        <v>10</v>
      </c>
      <c r="B27" s="163"/>
      <c r="C27" s="175"/>
      <c r="D27" s="165"/>
      <c r="E27" s="166"/>
      <c r="F27" s="167"/>
      <c r="G27" s="168"/>
      <c r="H27" s="169">
        <f t="shared" si="0"/>
        <v>0</v>
      </c>
      <c r="I27" s="170">
        <f t="shared" si="1"/>
        <v>0</v>
      </c>
      <c r="J27" s="171">
        <v>0</v>
      </c>
      <c r="K27" s="172">
        <f t="shared" si="2"/>
        <v>0</v>
      </c>
      <c r="L27" s="173">
        <v>0</v>
      </c>
      <c r="M27" s="174">
        <f t="shared" si="3"/>
        <v>0</v>
      </c>
    </row>
    <row r="28" spans="1:13" ht="15">
      <c r="A28" s="162">
        <v>11</v>
      </c>
      <c r="B28" s="163"/>
      <c r="C28" s="175"/>
      <c r="D28" s="165"/>
      <c r="E28" s="166"/>
      <c r="F28" s="167"/>
      <c r="G28" s="168"/>
      <c r="H28" s="169">
        <f t="shared" si="0"/>
        <v>0</v>
      </c>
      <c r="I28" s="170">
        <f t="shared" si="1"/>
        <v>0</v>
      </c>
      <c r="J28" s="171">
        <v>0</v>
      </c>
      <c r="K28" s="172">
        <f t="shared" si="2"/>
        <v>0</v>
      </c>
      <c r="L28" s="173">
        <v>0</v>
      </c>
      <c r="M28" s="174">
        <f t="shared" si="3"/>
        <v>0</v>
      </c>
    </row>
    <row r="29" spans="1:13" ht="15.75" thickBot="1">
      <c r="A29" s="176">
        <v>12</v>
      </c>
      <c r="B29" s="177"/>
      <c r="C29" s="178"/>
      <c r="D29" s="179"/>
      <c r="E29" s="180"/>
      <c r="F29" s="181"/>
      <c r="G29" s="182"/>
      <c r="H29" s="183">
        <f t="shared" si="0"/>
        <v>0</v>
      </c>
      <c r="I29" s="170">
        <f t="shared" si="1"/>
        <v>0</v>
      </c>
      <c r="J29" s="184">
        <v>0</v>
      </c>
      <c r="K29" s="185">
        <f t="shared" si="2"/>
        <v>0</v>
      </c>
      <c r="L29" s="186">
        <v>0</v>
      </c>
      <c r="M29" s="187">
        <f t="shared" si="3"/>
        <v>0</v>
      </c>
    </row>
    <row r="30" spans="1:13" ht="14.25">
      <c r="A30" s="90"/>
      <c r="B30" s="115"/>
      <c r="C30" s="90"/>
      <c r="D30" s="90"/>
      <c r="E30" s="90"/>
      <c r="F30" s="90"/>
      <c r="G30" s="112"/>
      <c r="H30" s="116"/>
      <c r="I30" s="117"/>
      <c r="J30" s="116"/>
      <c r="K30" s="118"/>
      <c r="L30" s="102"/>
      <c r="M30" s="90"/>
    </row>
    <row r="31" spans="1:13" ht="16.5" customHeight="1">
      <c r="A31" s="96"/>
      <c r="B31" s="94"/>
      <c r="C31" s="94"/>
      <c r="D31" s="94"/>
      <c r="E31" s="94"/>
      <c r="F31" s="108"/>
      <c r="G31" s="119"/>
      <c r="H31" s="108" t="s">
        <v>42</v>
      </c>
      <c r="I31" s="120">
        <f>SUM(I18:I29)</f>
        <v>0</v>
      </c>
      <c r="J31" s="121" t="s">
        <v>0</v>
      </c>
      <c r="K31" s="122"/>
      <c r="L31" s="66"/>
      <c r="M31" s="90"/>
    </row>
    <row r="32" spans="1:13" ht="18" customHeight="1">
      <c r="A32" s="94"/>
      <c r="B32" s="94"/>
      <c r="C32" s="94"/>
      <c r="D32" s="94"/>
      <c r="E32" s="94"/>
      <c r="F32" s="94"/>
      <c r="G32" s="94"/>
      <c r="H32" s="108"/>
      <c r="I32" s="119"/>
      <c r="J32" s="109" t="s">
        <v>60</v>
      </c>
      <c r="K32" s="123">
        <f>SUM(K18:K29)</f>
        <v>0</v>
      </c>
      <c r="L32" s="124" t="s">
        <v>0</v>
      </c>
      <c r="M32" s="125"/>
    </row>
    <row r="33" spans="1:13" ht="18" customHeight="1">
      <c r="A33" s="94"/>
      <c r="B33" s="94"/>
      <c r="C33" s="94"/>
      <c r="D33" s="94"/>
      <c r="E33" s="94"/>
      <c r="F33" s="94"/>
      <c r="G33" s="94"/>
      <c r="H33" s="94"/>
      <c r="I33" s="94"/>
      <c r="J33" s="109"/>
      <c r="K33" s="126"/>
      <c r="L33" s="109" t="s">
        <v>63</v>
      </c>
      <c r="M33" s="110">
        <f>SUM(M18:M29)</f>
        <v>0</v>
      </c>
    </row>
    <row r="34" spans="1:13" ht="18" customHeight="1">
      <c r="A34" s="66"/>
      <c r="B34" s="66"/>
      <c r="C34" s="66"/>
      <c r="D34" s="66"/>
      <c r="E34" s="66"/>
      <c r="F34" s="66"/>
      <c r="G34" s="66"/>
      <c r="H34" s="66"/>
      <c r="I34" s="66"/>
      <c r="J34" s="113"/>
      <c r="K34" s="114"/>
      <c r="L34" s="113"/>
      <c r="M34" s="114"/>
    </row>
    <row r="35" spans="1:13" ht="18" customHeight="1">
      <c r="A35" s="66"/>
      <c r="B35" s="66"/>
      <c r="C35" s="66"/>
      <c r="D35" s="66"/>
      <c r="E35" s="66"/>
      <c r="F35" s="66"/>
      <c r="G35" s="66"/>
      <c r="H35" s="66"/>
      <c r="I35" s="66"/>
      <c r="J35" s="113"/>
      <c r="K35" s="114"/>
      <c r="L35" s="113"/>
      <c r="M35" s="114"/>
    </row>
    <row r="36" spans="1:13" ht="18" customHeight="1" thickBot="1">
      <c r="A36" s="66"/>
      <c r="B36" s="66"/>
      <c r="C36" s="66"/>
      <c r="D36" s="66"/>
      <c r="E36" s="66"/>
      <c r="F36" s="66"/>
      <c r="G36" s="66"/>
      <c r="H36" s="66"/>
      <c r="I36" s="66"/>
      <c r="J36" s="113"/>
      <c r="K36" s="127"/>
      <c r="L36" s="128"/>
      <c r="M36" s="90"/>
    </row>
    <row r="37" spans="1:13" s="1" customFormat="1" ht="15.75">
      <c r="A37" s="76" t="s">
        <v>40</v>
      </c>
      <c r="B37" s="77"/>
      <c r="C37" s="77"/>
      <c r="D37" s="78"/>
      <c r="E37" s="79"/>
      <c r="F37" s="78"/>
      <c r="G37" s="77"/>
      <c r="H37" s="77"/>
      <c r="I37" s="77"/>
      <c r="J37" s="77"/>
      <c r="K37" s="77"/>
      <c r="L37" s="77"/>
      <c r="M37" s="80"/>
    </row>
    <row r="38" spans="1:13" s="1" customFormat="1" ht="16.5" thickBot="1">
      <c r="A38" s="81" t="s">
        <v>25</v>
      </c>
      <c r="B38" s="82"/>
      <c r="C38" s="83"/>
      <c r="D38" s="84"/>
      <c r="E38" s="85"/>
      <c r="F38" s="86"/>
      <c r="G38" s="86"/>
      <c r="H38" s="86"/>
      <c r="I38" s="86"/>
      <c r="J38" s="86"/>
      <c r="K38" s="86"/>
      <c r="L38" s="86"/>
      <c r="M38" s="87"/>
    </row>
    <row r="39" spans="1:13" s="3" customFormat="1" ht="12.75">
      <c r="A39" s="17"/>
      <c r="B39" s="34"/>
      <c r="C39" s="19" t="s">
        <v>36</v>
      </c>
      <c r="D39" s="19" t="s">
        <v>35</v>
      </c>
      <c r="E39" s="18" t="s">
        <v>28</v>
      </c>
      <c r="F39" s="18" t="s">
        <v>28</v>
      </c>
      <c r="G39" s="17" t="s">
        <v>30</v>
      </c>
      <c r="H39" s="34" t="s">
        <v>44</v>
      </c>
      <c r="I39" s="17" t="s">
        <v>34</v>
      </c>
      <c r="J39" s="34" t="s">
        <v>39</v>
      </c>
      <c r="K39" s="41" t="s">
        <v>38</v>
      </c>
      <c r="L39" s="17" t="s">
        <v>23</v>
      </c>
      <c r="M39" s="34"/>
    </row>
    <row r="40" spans="1:13" s="3" customFormat="1" ht="13.5" thickBot="1">
      <c r="A40" s="38" t="s">
        <v>14</v>
      </c>
      <c r="B40" s="37" t="s">
        <v>26</v>
      </c>
      <c r="C40" s="31" t="s">
        <v>37</v>
      </c>
      <c r="D40" s="31" t="s">
        <v>27</v>
      </c>
      <c r="E40" s="38" t="s">
        <v>2</v>
      </c>
      <c r="F40" s="32" t="s">
        <v>29</v>
      </c>
      <c r="G40" s="38" t="s">
        <v>31</v>
      </c>
      <c r="H40" s="37" t="s">
        <v>32</v>
      </c>
      <c r="I40" s="38" t="s">
        <v>31</v>
      </c>
      <c r="J40" s="37" t="s">
        <v>32</v>
      </c>
      <c r="K40" s="42" t="s">
        <v>33</v>
      </c>
      <c r="L40" s="38" t="s">
        <v>3</v>
      </c>
      <c r="M40" s="37" t="s">
        <v>24</v>
      </c>
    </row>
    <row r="41" spans="1:13" s="3" customFormat="1" ht="15">
      <c r="A41" s="39">
        <v>1</v>
      </c>
      <c r="B41" s="52"/>
      <c r="C41" s="50"/>
      <c r="D41" s="54"/>
      <c r="E41" s="43"/>
      <c r="F41" s="188" t="e">
        <f>3600/E41</f>
        <v>#DIV/0!</v>
      </c>
      <c r="G41" s="189"/>
      <c r="H41" s="58">
        <f>((G41/3600)*E41)*C41</f>
        <v>0</v>
      </c>
      <c r="I41" s="45"/>
      <c r="J41" s="58">
        <f>(I41/3600)*E41</f>
        <v>0</v>
      </c>
      <c r="K41" s="190">
        <f>H41+J41</f>
        <v>0</v>
      </c>
      <c r="L41" s="47">
        <v>0</v>
      </c>
      <c r="M41" s="59">
        <f>+K41*L41</f>
        <v>0</v>
      </c>
    </row>
    <row r="42" spans="1:13" s="2" customFormat="1" ht="15">
      <c r="A42" s="40">
        <v>2</v>
      </c>
      <c r="B42" s="53"/>
      <c r="C42" s="51"/>
      <c r="D42" s="55"/>
      <c r="E42" s="44"/>
      <c r="F42" s="191" t="e">
        <f>3600/E42</f>
        <v>#DIV/0!</v>
      </c>
      <c r="G42" s="192"/>
      <c r="H42" s="60">
        <f>((G42/3600)*E42)*C42</f>
        <v>0</v>
      </c>
      <c r="I42" s="46"/>
      <c r="J42" s="60">
        <f>(I42/3600)*E42</f>
        <v>0</v>
      </c>
      <c r="K42" s="193">
        <f>H42+J42</f>
        <v>0</v>
      </c>
      <c r="L42" s="48">
        <v>0</v>
      </c>
      <c r="M42" s="61">
        <f>+K42*L42</f>
        <v>0</v>
      </c>
    </row>
    <row r="43" spans="1:13" s="2" customFormat="1" ht="15">
      <c r="A43" s="40">
        <v>3</v>
      </c>
      <c r="B43" s="53"/>
      <c r="C43" s="51"/>
      <c r="D43" s="55"/>
      <c r="E43" s="44"/>
      <c r="F43" s="191" t="e">
        <f aca="true" t="shared" si="4" ref="F43:F51">3600/E43</f>
        <v>#DIV/0!</v>
      </c>
      <c r="G43" s="192"/>
      <c r="H43" s="60">
        <f aca="true" t="shared" si="5" ref="H43:H52">((G43/3600)*E43)*C43</f>
        <v>0</v>
      </c>
      <c r="I43" s="46"/>
      <c r="J43" s="60">
        <f aca="true" t="shared" si="6" ref="J43:J52">(I43/3600)*E43</f>
        <v>0</v>
      </c>
      <c r="K43" s="193">
        <f aca="true" t="shared" si="7" ref="K43:K52">H43+J43</f>
        <v>0</v>
      </c>
      <c r="L43" s="48">
        <v>0</v>
      </c>
      <c r="M43" s="61">
        <f aca="true" t="shared" si="8" ref="M43:M51">+K43*L43</f>
        <v>0</v>
      </c>
    </row>
    <row r="44" spans="1:13" s="2" customFormat="1" ht="15">
      <c r="A44" s="40">
        <v>4</v>
      </c>
      <c r="B44" s="53"/>
      <c r="C44" s="51"/>
      <c r="D44" s="55"/>
      <c r="E44" s="44"/>
      <c r="F44" s="191" t="e">
        <f t="shared" si="4"/>
        <v>#DIV/0!</v>
      </c>
      <c r="G44" s="192"/>
      <c r="H44" s="60">
        <f t="shared" si="5"/>
        <v>0</v>
      </c>
      <c r="I44" s="46"/>
      <c r="J44" s="60">
        <f t="shared" si="6"/>
        <v>0</v>
      </c>
      <c r="K44" s="193">
        <f>H44+J44</f>
        <v>0</v>
      </c>
      <c r="L44" s="48">
        <v>0</v>
      </c>
      <c r="M44" s="61">
        <f t="shared" si="8"/>
        <v>0</v>
      </c>
    </row>
    <row r="45" spans="1:13" s="2" customFormat="1" ht="15">
      <c r="A45" s="40">
        <v>5</v>
      </c>
      <c r="B45" s="53"/>
      <c r="C45" s="51"/>
      <c r="D45" s="55"/>
      <c r="E45" s="44"/>
      <c r="F45" s="191" t="e">
        <f t="shared" si="4"/>
        <v>#DIV/0!</v>
      </c>
      <c r="G45" s="192"/>
      <c r="H45" s="60">
        <f t="shared" si="5"/>
        <v>0</v>
      </c>
      <c r="I45" s="46"/>
      <c r="J45" s="60">
        <f t="shared" si="6"/>
        <v>0</v>
      </c>
      <c r="K45" s="193">
        <f t="shared" si="7"/>
        <v>0</v>
      </c>
      <c r="L45" s="48">
        <v>0</v>
      </c>
      <c r="M45" s="61">
        <f t="shared" si="8"/>
        <v>0</v>
      </c>
    </row>
    <row r="46" spans="1:13" s="2" customFormat="1" ht="15">
      <c r="A46" s="40">
        <v>6</v>
      </c>
      <c r="B46" s="53"/>
      <c r="C46" s="51"/>
      <c r="D46" s="55"/>
      <c r="E46" s="44"/>
      <c r="F46" s="191" t="e">
        <f t="shared" si="4"/>
        <v>#DIV/0!</v>
      </c>
      <c r="G46" s="192"/>
      <c r="H46" s="60">
        <f t="shared" si="5"/>
        <v>0</v>
      </c>
      <c r="I46" s="46"/>
      <c r="J46" s="60">
        <f t="shared" si="6"/>
        <v>0</v>
      </c>
      <c r="K46" s="193">
        <f t="shared" si="7"/>
        <v>0</v>
      </c>
      <c r="L46" s="48">
        <v>0</v>
      </c>
      <c r="M46" s="61">
        <f t="shared" si="8"/>
        <v>0</v>
      </c>
    </row>
    <row r="47" spans="1:13" s="2" customFormat="1" ht="15">
      <c r="A47" s="40">
        <v>7</v>
      </c>
      <c r="B47" s="53"/>
      <c r="C47" s="51"/>
      <c r="D47" s="55"/>
      <c r="E47" s="44"/>
      <c r="F47" s="191" t="e">
        <f t="shared" si="4"/>
        <v>#DIV/0!</v>
      </c>
      <c r="G47" s="192"/>
      <c r="H47" s="60">
        <f t="shared" si="5"/>
        <v>0</v>
      </c>
      <c r="I47" s="46"/>
      <c r="J47" s="60">
        <f t="shared" si="6"/>
        <v>0</v>
      </c>
      <c r="K47" s="193">
        <f t="shared" si="7"/>
        <v>0</v>
      </c>
      <c r="L47" s="48">
        <v>0</v>
      </c>
      <c r="M47" s="61">
        <f t="shared" si="8"/>
        <v>0</v>
      </c>
    </row>
    <row r="48" spans="1:13" s="2" customFormat="1" ht="15">
      <c r="A48" s="40">
        <v>8</v>
      </c>
      <c r="B48" s="53"/>
      <c r="C48" s="51"/>
      <c r="D48" s="55"/>
      <c r="E48" s="44"/>
      <c r="F48" s="191" t="e">
        <f t="shared" si="4"/>
        <v>#DIV/0!</v>
      </c>
      <c r="G48" s="192"/>
      <c r="H48" s="60">
        <f t="shared" si="5"/>
        <v>0</v>
      </c>
      <c r="I48" s="46"/>
      <c r="J48" s="60">
        <f t="shared" si="6"/>
        <v>0</v>
      </c>
      <c r="K48" s="193">
        <f t="shared" si="7"/>
        <v>0</v>
      </c>
      <c r="L48" s="48">
        <v>0</v>
      </c>
      <c r="M48" s="61">
        <f t="shared" si="8"/>
        <v>0</v>
      </c>
    </row>
    <row r="49" spans="1:13" s="2" customFormat="1" ht="15">
      <c r="A49" s="40">
        <v>9</v>
      </c>
      <c r="B49" s="53"/>
      <c r="C49" s="51"/>
      <c r="D49" s="55"/>
      <c r="E49" s="44"/>
      <c r="F49" s="191" t="e">
        <f t="shared" si="4"/>
        <v>#DIV/0!</v>
      </c>
      <c r="G49" s="192"/>
      <c r="H49" s="60">
        <f t="shared" si="5"/>
        <v>0</v>
      </c>
      <c r="I49" s="46"/>
      <c r="J49" s="60">
        <f t="shared" si="6"/>
        <v>0</v>
      </c>
      <c r="K49" s="193">
        <f t="shared" si="7"/>
        <v>0</v>
      </c>
      <c r="L49" s="48">
        <v>0</v>
      </c>
      <c r="M49" s="61">
        <f t="shared" si="8"/>
        <v>0</v>
      </c>
    </row>
    <row r="50" spans="1:13" s="2" customFormat="1" ht="15">
      <c r="A50" s="40">
        <v>10</v>
      </c>
      <c r="B50" s="53"/>
      <c r="C50" s="51"/>
      <c r="D50" s="55"/>
      <c r="E50" s="44"/>
      <c r="F50" s="191" t="e">
        <f t="shared" si="4"/>
        <v>#DIV/0!</v>
      </c>
      <c r="G50" s="192"/>
      <c r="H50" s="60">
        <f t="shared" si="5"/>
        <v>0</v>
      </c>
      <c r="I50" s="46"/>
      <c r="J50" s="60">
        <f t="shared" si="6"/>
        <v>0</v>
      </c>
      <c r="K50" s="193">
        <f t="shared" si="7"/>
        <v>0</v>
      </c>
      <c r="L50" s="48">
        <v>0</v>
      </c>
      <c r="M50" s="61">
        <f t="shared" si="8"/>
        <v>0</v>
      </c>
    </row>
    <row r="51" spans="1:13" s="2" customFormat="1" ht="15">
      <c r="A51" s="40">
        <v>11</v>
      </c>
      <c r="B51" s="53"/>
      <c r="C51" s="51"/>
      <c r="D51" s="55"/>
      <c r="E51" s="44"/>
      <c r="F51" s="191" t="e">
        <f t="shared" si="4"/>
        <v>#DIV/0!</v>
      </c>
      <c r="G51" s="192"/>
      <c r="H51" s="60">
        <f t="shared" si="5"/>
        <v>0</v>
      </c>
      <c r="I51" s="46"/>
      <c r="J51" s="60">
        <f t="shared" si="6"/>
        <v>0</v>
      </c>
      <c r="K51" s="193">
        <f t="shared" si="7"/>
        <v>0</v>
      </c>
      <c r="L51" s="48">
        <v>0</v>
      </c>
      <c r="M51" s="61">
        <f t="shared" si="8"/>
        <v>0</v>
      </c>
    </row>
    <row r="52" spans="1:13" ht="15.75" thickBot="1">
      <c r="A52" s="176">
        <v>12</v>
      </c>
      <c r="B52" s="194"/>
      <c r="C52" s="195"/>
      <c r="D52" s="196"/>
      <c r="E52" s="197"/>
      <c r="F52" s="198" t="e">
        <f>3600/E52</f>
        <v>#DIV/0!</v>
      </c>
      <c r="G52" s="199"/>
      <c r="H52" s="62">
        <f t="shared" si="5"/>
        <v>0</v>
      </c>
      <c r="I52" s="200"/>
      <c r="J52" s="63">
        <f t="shared" si="6"/>
        <v>0</v>
      </c>
      <c r="K52" s="201">
        <f t="shared" si="7"/>
        <v>0</v>
      </c>
      <c r="L52" s="49">
        <v>0</v>
      </c>
      <c r="M52" s="202">
        <f>+K52*L52</f>
        <v>0</v>
      </c>
    </row>
    <row r="53" spans="1:13" ht="14.25">
      <c r="A53" s="90"/>
      <c r="B53" s="101"/>
      <c r="C53" s="90"/>
      <c r="D53" s="90"/>
      <c r="E53" s="90"/>
      <c r="F53" s="90"/>
      <c r="G53" s="90"/>
      <c r="H53" s="90"/>
      <c r="I53" s="90"/>
      <c r="J53" s="102"/>
      <c r="K53" s="90"/>
      <c r="L53" s="102"/>
      <c r="M53" s="90"/>
    </row>
    <row r="54" spans="1:13" ht="15.75" customHeight="1">
      <c r="A54" s="94"/>
      <c r="B54" s="103"/>
      <c r="C54" s="94"/>
      <c r="D54" s="94"/>
      <c r="E54" s="94"/>
      <c r="F54" s="94"/>
      <c r="G54" s="94"/>
      <c r="H54" s="94"/>
      <c r="I54" s="94"/>
      <c r="J54" s="104" t="s">
        <v>64</v>
      </c>
      <c r="K54" s="105">
        <f>SUM(K41:K52)</f>
        <v>0</v>
      </c>
      <c r="L54" s="106" t="s">
        <v>0</v>
      </c>
      <c r="M54" s="90"/>
    </row>
    <row r="55" spans="1:14" ht="18" customHeight="1">
      <c r="A55" s="94"/>
      <c r="B55" s="103"/>
      <c r="C55" s="94"/>
      <c r="D55" s="94"/>
      <c r="E55" s="94"/>
      <c r="F55" s="94"/>
      <c r="G55" s="94"/>
      <c r="H55" s="94"/>
      <c r="I55" s="94"/>
      <c r="J55" s="107"/>
      <c r="K55" s="108"/>
      <c r="L55" s="109" t="s">
        <v>65</v>
      </c>
      <c r="M55" s="110">
        <f>SUM(M41:M52)</f>
        <v>0</v>
      </c>
      <c r="N55" s="33"/>
    </row>
    <row r="56" spans="1:14" ht="17.25" customHeight="1">
      <c r="A56" s="66"/>
      <c r="B56" s="111"/>
      <c r="C56" s="66"/>
      <c r="D56" s="66"/>
      <c r="E56" s="66"/>
      <c r="F56" s="66"/>
      <c r="G56" s="66"/>
      <c r="H56" s="66"/>
      <c r="I56" s="66"/>
      <c r="J56" s="112"/>
      <c r="K56" s="113"/>
      <c r="L56" s="113"/>
      <c r="M56" s="114"/>
      <c r="N56" s="33"/>
    </row>
    <row r="57" spans="1:14" ht="17.25" customHeight="1">
      <c r="A57" s="66"/>
      <c r="B57" s="111"/>
      <c r="C57" s="66"/>
      <c r="D57" s="66"/>
      <c r="E57" s="66"/>
      <c r="F57" s="66"/>
      <c r="G57" s="66"/>
      <c r="H57" s="66"/>
      <c r="I57" s="66"/>
      <c r="J57" s="112"/>
      <c r="K57" s="113"/>
      <c r="L57" s="113"/>
      <c r="M57" s="114"/>
      <c r="N57" s="33"/>
    </row>
    <row r="58" spans="1:13" ht="18" customHeight="1" thickBo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5" ht="15.7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248"/>
      <c r="M59" s="249"/>
      <c r="O59" s="72"/>
    </row>
    <row r="60" spans="1:13" ht="15.75">
      <c r="A60" s="88" t="s">
        <v>61</v>
      </c>
      <c r="B60" s="66"/>
      <c r="C60" s="66"/>
      <c r="D60" s="66"/>
      <c r="E60" s="66"/>
      <c r="F60" s="66"/>
      <c r="G60" s="66"/>
      <c r="H60" s="68"/>
      <c r="I60" s="69"/>
      <c r="J60" s="203"/>
      <c r="K60" s="204"/>
      <c r="L60" s="238">
        <f>I31</f>
        <v>0</v>
      </c>
      <c r="M60" s="239"/>
    </row>
    <row r="61" spans="1:13" ht="15.75">
      <c r="A61" s="88" t="s">
        <v>62</v>
      </c>
      <c r="B61" s="66"/>
      <c r="C61" s="66"/>
      <c r="D61" s="66"/>
      <c r="E61" s="66"/>
      <c r="F61" s="66"/>
      <c r="G61" s="66"/>
      <c r="H61" s="68"/>
      <c r="I61" s="69"/>
      <c r="J61" s="203"/>
      <c r="K61" s="204"/>
      <c r="L61" s="238">
        <f>K32</f>
        <v>0</v>
      </c>
      <c r="M61" s="239"/>
    </row>
    <row r="62" spans="1:13" ht="15.75">
      <c r="A62" s="93" t="s">
        <v>45</v>
      </c>
      <c r="B62" s="94"/>
      <c r="C62" s="94"/>
      <c r="D62" s="94"/>
      <c r="E62" s="94"/>
      <c r="F62" s="94"/>
      <c r="G62" s="94"/>
      <c r="H62" s="70"/>
      <c r="I62" s="95"/>
      <c r="J62" s="205"/>
      <c r="K62" s="206"/>
      <c r="L62" s="240">
        <f>M33</f>
        <v>0</v>
      </c>
      <c r="M62" s="241"/>
    </row>
    <row r="63" spans="1:13" ht="15.75">
      <c r="A63" s="88"/>
      <c r="B63" s="66"/>
      <c r="C63" s="66"/>
      <c r="D63" s="66"/>
      <c r="E63" s="66"/>
      <c r="F63" s="66"/>
      <c r="G63" s="66"/>
      <c r="H63" s="68"/>
      <c r="I63" s="69"/>
      <c r="J63" s="203"/>
      <c r="K63" s="207"/>
      <c r="L63" s="242"/>
      <c r="M63" s="243"/>
    </row>
    <row r="64" spans="1:13" ht="15.75">
      <c r="A64" s="88" t="s">
        <v>46</v>
      </c>
      <c r="B64" s="66"/>
      <c r="C64" s="66"/>
      <c r="D64" s="66"/>
      <c r="E64" s="66"/>
      <c r="F64" s="66"/>
      <c r="G64" s="66"/>
      <c r="H64" s="68"/>
      <c r="I64" s="69"/>
      <c r="J64" s="203"/>
      <c r="K64" s="204"/>
      <c r="L64" s="238">
        <f>K54</f>
        <v>0</v>
      </c>
      <c r="M64" s="239"/>
    </row>
    <row r="65" spans="1:13" ht="15.75">
      <c r="A65" s="88" t="s">
        <v>47</v>
      </c>
      <c r="B65" s="66"/>
      <c r="C65" s="66"/>
      <c r="D65" s="66"/>
      <c r="E65" s="66"/>
      <c r="F65" s="66"/>
      <c r="G65" s="66"/>
      <c r="H65" s="68"/>
      <c r="I65" s="69"/>
      <c r="J65" s="203"/>
      <c r="K65" s="206"/>
      <c r="L65" s="238">
        <f>M55</f>
        <v>0</v>
      </c>
      <c r="M65" s="239"/>
    </row>
    <row r="66" spans="1:13" ht="15">
      <c r="A66" s="93" t="s">
        <v>51</v>
      </c>
      <c r="B66" s="94"/>
      <c r="C66" s="94"/>
      <c r="D66" s="94"/>
      <c r="E66" s="94"/>
      <c r="F66" s="94"/>
      <c r="G66" s="94"/>
      <c r="H66" s="70"/>
      <c r="I66" s="95"/>
      <c r="J66" s="205"/>
      <c r="K66" s="208">
        <v>0</v>
      </c>
      <c r="L66" s="240">
        <f>L64*K66</f>
        <v>0</v>
      </c>
      <c r="M66" s="241"/>
    </row>
    <row r="67" spans="1:13" ht="15">
      <c r="A67" s="88"/>
      <c r="B67" s="66"/>
      <c r="C67" s="66"/>
      <c r="D67" s="66"/>
      <c r="E67" s="66"/>
      <c r="F67" s="66"/>
      <c r="G67" s="66"/>
      <c r="H67" s="68"/>
      <c r="I67" s="69"/>
      <c r="J67" s="203"/>
      <c r="K67" s="209"/>
      <c r="L67" s="238"/>
      <c r="M67" s="239"/>
    </row>
    <row r="68" spans="1:13" ht="15">
      <c r="A68" s="88" t="s">
        <v>49</v>
      </c>
      <c r="B68" s="66"/>
      <c r="C68" s="66"/>
      <c r="D68" s="66"/>
      <c r="E68" s="66"/>
      <c r="F68" s="66"/>
      <c r="G68" s="66"/>
      <c r="H68" s="68"/>
      <c r="I68" s="69"/>
      <c r="J68" s="203"/>
      <c r="K68" s="208">
        <v>0</v>
      </c>
      <c r="L68" s="238">
        <f>L60*K68</f>
        <v>0</v>
      </c>
      <c r="M68" s="239"/>
    </row>
    <row r="69" spans="1:13" ht="15">
      <c r="A69" s="93" t="s">
        <v>48</v>
      </c>
      <c r="B69" s="94"/>
      <c r="C69" s="94"/>
      <c r="D69" s="94"/>
      <c r="E69" s="94"/>
      <c r="F69" s="94"/>
      <c r="G69" s="94"/>
      <c r="H69" s="70"/>
      <c r="I69" s="95"/>
      <c r="J69" s="205"/>
      <c r="K69" s="208">
        <v>0</v>
      </c>
      <c r="L69" s="240">
        <f>L64*K69</f>
        <v>0</v>
      </c>
      <c r="M69" s="241"/>
    </row>
    <row r="70" spans="1:13" ht="15">
      <c r="A70" s="258" t="s">
        <v>66</v>
      </c>
      <c r="B70" s="259"/>
      <c r="C70" s="259"/>
      <c r="D70" s="259"/>
      <c r="E70" s="66"/>
      <c r="F70" s="66"/>
      <c r="G70" s="66"/>
      <c r="H70" s="68"/>
      <c r="I70" s="69"/>
      <c r="J70" s="203"/>
      <c r="K70" s="210"/>
      <c r="L70" s="250">
        <f>(L60+L61+L62+L64+L65+L66+L68+L69)</f>
        <v>0</v>
      </c>
      <c r="M70" s="251"/>
    </row>
    <row r="71" spans="1:13" s="20" customFormat="1" ht="15.75">
      <c r="A71" s="260"/>
      <c r="B71" s="261"/>
      <c r="C71" s="261"/>
      <c r="D71" s="261"/>
      <c r="E71" s="70"/>
      <c r="F71" s="70"/>
      <c r="G71" s="70"/>
      <c r="H71" s="71"/>
      <c r="I71" s="70"/>
      <c r="J71" s="211"/>
      <c r="K71" s="212"/>
      <c r="L71" s="252"/>
      <c r="M71" s="253"/>
    </row>
    <row r="72" spans="1:13" ht="15">
      <c r="A72" s="88"/>
      <c r="B72" s="66"/>
      <c r="C72" s="66"/>
      <c r="D72" s="66"/>
      <c r="E72" s="66"/>
      <c r="F72" s="66"/>
      <c r="G72" s="66"/>
      <c r="H72" s="68"/>
      <c r="I72" s="69"/>
      <c r="J72" s="203"/>
      <c r="K72" s="213"/>
      <c r="L72" s="214"/>
      <c r="M72" s="215"/>
    </row>
    <row r="73" spans="1:13" ht="15">
      <c r="A73" s="88" t="s">
        <v>52</v>
      </c>
      <c r="B73" s="66"/>
      <c r="C73" s="66"/>
      <c r="D73" s="66"/>
      <c r="E73" s="66"/>
      <c r="F73" s="66"/>
      <c r="G73" s="66"/>
      <c r="H73" s="68"/>
      <c r="I73" s="69"/>
      <c r="J73" s="203"/>
      <c r="K73" s="216"/>
      <c r="L73" s="238">
        <v>0</v>
      </c>
      <c r="M73" s="239"/>
    </row>
    <row r="74" spans="1:13" ht="15.75">
      <c r="A74" s="93" t="s">
        <v>53</v>
      </c>
      <c r="B74" s="94"/>
      <c r="C74" s="94"/>
      <c r="D74" s="94"/>
      <c r="E74" s="94"/>
      <c r="F74" s="94"/>
      <c r="G74" s="94"/>
      <c r="H74" s="70"/>
      <c r="I74" s="95"/>
      <c r="J74" s="205"/>
      <c r="K74" s="206"/>
      <c r="L74" s="240">
        <v>0</v>
      </c>
      <c r="M74" s="241"/>
    </row>
    <row r="75" spans="1:13" ht="15.75">
      <c r="A75" s="97"/>
      <c r="B75" s="66"/>
      <c r="C75" s="66"/>
      <c r="D75" s="66"/>
      <c r="E75" s="66"/>
      <c r="F75" s="66"/>
      <c r="G75" s="66"/>
      <c r="H75" s="68"/>
      <c r="I75" s="69"/>
      <c r="J75" s="203"/>
      <c r="K75" s="204"/>
      <c r="L75" s="217"/>
      <c r="M75" s="215"/>
    </row>
    <row r="76" spans="1:13" ht="15.75">
      <c r="A76" s="88" t="s">
        <v>54</v>
      </c>
      <c r="B76" s="66"/>
      <c r="C76" s="66"/>
      <c r="D76" s="66"/>
      <c r="E76" s="66"/>
      <c r="F76" s="66"/>
      <c r="G76" s="66"/>
      <c r="H76" s="68"/>
      <c r="I76" s="69"/>
      <c r="J76" s="203"/>
      <c r="K76" s="204"/>
      <c r="L76" s="238">
        <v>0</v>
      </c>
      <c r="M76" s="239"/>
    </row>
    <row r="77" spans="1:13" ht="15.75">
      <c r="A77" s="88" t="s">
        <v>55</v>
      </c>
      <c r="B77" s="66"/>
      <c r="C77" s="66"/>
      <c r="D77" s="66"/>
      <c r="E77" s="66"/>
      <c r="F77" s="66"/>
      <c r="G77" s="66"/>
      <c r="H77" s="68"/>
      <c r="I77" s="69"/>
      <c r="J77" s="203"/>
      <c r="K77" s="204"/>
      <c r="L77" s="238">
        <v>0</v>
      </c>
      <c r="M77" s="239"/>
    </row>
    <row r="78" spans="1:13" ht="16.5" thickBot="1">
      <c r="A78" s="89"/>
      <c r="B78" s="98"/>
      <c r="C78" s="98"/>
      <c r="D78" s="98"/>
      <c r="E78" s="98"/>
      <c r="F78" s="98"/>
      <c r="G78" s="98"/>
      <c r="H78" s="99"/>
      <c r="I78" s="100"/>
      <c r="J78" s="218"/>
      <c r="K78" s="219"/>
      <c r="L78" s="220"/>
      <c r="M78" s="221"/>
    </row>
    <row r="79" spans="1:13" ht="17.25" customHeight="1">
      <c r="A79" s="254" t="s">
        <v>67</v>
      </c>
      <c r="B79" s="255"/>
      <c r="C79" s="255"/>
      <c r="D79" s="255"/>
      <c r="E79" s="65"/>
      <c r="F79" s="65"/>
      <c r="G79" s="65"/>
      <c r="H79" s="65"/>
      <c r="I79" s="65"/>
      <c r="J79" s="222"/>
      <c r="K79" s="223"/>
      <c r="L79" s="244">
        <f>L70+L73+L74+L76+L77</f>
        <v>0</v>
      </c>
      <c r="M79" s="245"/>
    </row>
    <row r="80" spans="1:13" ht="15.75" customHeight="1" thickBot="1">
      <c r="A80" s="256"/>
      <c r="B80" s="257"/>
      <c r="C80" s="257"/>
      <c r="D80" s="257"/>
      <c r="E80" s="67"/>
      <c r="F80" s="67"/>
      <c r="G80" s="67"/>
      <c r="H80" s="67"/>
      <c r="I80" s="67"/>
      <c r="J80" s="224"/>
      <c r="K80" s="225"/>
      <c r="L80" s="246"/>
      <c r="M80" s="247"/>
    </row>
    <row r="81" spans="1:13" ht="12.7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ht="13.5" thickBo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1:13" ht="16.5" thickBot="1">
      <c r="A83" s="73" t="s">
        <v>56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5"/>
    </row>
    <row r="84" spans="1:13" ht="15.75">
      <c r="A84" s="88" t="s">
        <v>71</v>
      </c>
      <c r="B84" s="66"/>
      <c r="C84" s="223"/>
      <c r="D84" s="223"/>
      <c r="E84" s="223"/>
      <c r="F84" s="223"/>
      <c r="G84" s="223"/>
      <c r="H84" s="226"/>
      <c r="I84" s="227"/>
      <c r="J84" s="203"/>
      <c r="K84" s="228"/>
      <c r="L84" s="229"/>
      <c r="M84" s="230"/>
    </row>
    <row r="85" spans="1:13" ht="15.75">
      <c r="A85" s="88"/>
      <c r="B85" s="66"/>
      <c r="C85" s="223"/>
      <c r="D85" s="223"/>
      <c r="E85" s="223"/>
      <c r="F85" s="223"/>
      <c r="G85" s="223"/>
      <c r="H85" s="226"/>
      <c r="I85" s="227"/>
      <c r="J85" s="203"/>
      <c r="K85" s="228"/>
      <c r="L85" s="229"/>
      <c r="M85" s="230"/>
    </row>
    <row r="86" spans="1:13" ht="15.75">
      <c r="A86" s="88" t="s">
        <v>68</v>
      </c>
      <c r="B86" s="223"/>
      <c r="C86" s="223"/>
      <c r="D86" s="223"/>
      <c r="E86" s="223"/>
      <c r="F86" s="223"/>
      <c r="G86" s="223"/>
      <c r="H86" s="226"/>
      <c r="I86" s="227"/>
      <c r="J86" s="203"/>
      <c r="K86" s="228"/>
      <c r="L86" s="228"/>
      <c r="M86" s="231"/>
    </row>
    <row r="87" spans="1:13" ht="15.75">
      <c r="A87" s="88"/>
      <c r="B87" s="223"/>
      <c r="C87" s="223"/>
      <c r="D87" s="223"/>
      <c r="E87" s="223"/>
      <c r="F87" s="223"/>
      <c r="G87" s="223"/>
      <c r="H87" s="226"/>
      <c r="I87" s="227"/>
      <c r="J87" s="203"/>
      <c r="K87" s="228"/>
      <c r="L87" s="229"/>
      <c r="M87" s="230"/>
    </row>
    <row r="88" spans="1:13" ht="15">
      <c r="A88" s="88" t="s">
        <v>57</v>
      </c>
      <c r="B88" s="223"/>
      <c r="C88" s="223"/>
      <c r="D88" s="223"/>
      <c r="E88" s="223"/>
      <c r="F88" s="223"/>
      <c r="G88" s="223"/>
      <c r="H88" s="226"/>
      <c r="I88" s="227"/>
      <c r="J88" s="203"/>
      <c r="K88" s="232"/>
      <c r="L88" s="229"/>
      <c r="M88" s="230"/>
    </row>
    <row r="89" spans="1:13" ht="16.5" thickBot="1">
      <c r="A89" s="89"/>
      <c r="B89" s="233"/>
      <c r="C89" s="233"/>
      <c r="D89" s="233"/>
      <c r="E89" s="233"/>
      <c r="F89" s="233"/>
      <c r="G89" s="233"/>
      <c r="H89" s="233"/>
      <c r="I89" s="233"/>
      <c r="J89" s="224"/>
      <c r="K89" s="225"/>
      <c r="L89" s="225"/>
      <c r="M89" s="234"/>
    </row>
  </sheetData>
  <sheetProtection/>
  <mergeCells count="21">
    <mergeCell ref="A79:D80"/>
    <mergeCell ref="A70:D71"/>
    <mergeCell ref="L77:M77"/>
    <mergeCell ref="L73:M73"/>
    <mergeCell ref="L74:M74"/>
    <mergeCell ref="L76:M76"/>
    <mergeCell ref="L69:M69"/>
    <mergeCell ref="L62:M62"/>
    <mergeCell ref="L64:M64"/>
    <mergeCell ref="L65:M65"/>
    <mergeCell ref="L63:M63"/>
    <mergeCell ref="L79:M80"/>
    <mergeCell ref="L70:M71"/>
    <mergeCell ref="L66:M66"/>
    <mergeCell ref="A11:B11"/>
    <mergeCell ref="G16:H16"/>
    <mergeCell ref="L60:M60"/>
    <mergeCell ref="L61:M61"/>
    <mergeCell ref="L67:M67"/>
    <mergeCell ref="L68:M68"/>
    <mergeCell ref="L59:M59"/>
  </mergeCells>
  <printOptions horizontalCentered="1"/>
  <pageMargins left="0.59" right="0.22" top="0.58" bottom="0.67" header="0.4" footer="0.41"/>
  <pageSetup fitToHeight="1" fitToWidth="1" horizontalDpi="300" verticalDpi="300" orientation="portrait" paperSize="9" scale="58" r:id="rId2"/>
  <headerFooter alignWithMargins="0">
    <oddFooter>&amp;L&amp;8EKNM_Version I_ (&amp;F)&amp;R&amp;8&amp;D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TVWM</dc:creator>
  <cp:keywords/>
  <dc:description/>
  <cp:lastModifiedBy>Rödig Julia</cp:lastModifiedBy>
  <cp:lastPrinted>2006-08-14T14:04:19Z</cp:lastPrinted>
  <dcterms:created xsi:type="dcterms:W3CDTF">2004-10-08T08:56:49Z</dcterms:created>
  <dcterms:modified xsi:type="dcterms:W3CDTF">2016-10-17T06:33:57Z</dcterms:modified>
  <cp:category/>
  <cp:version/>
  <cp:contentType/>
  <cp:contentStatus/>
</cp:coreProperties>
</file>